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4" i="1" l="1"/>
  <c r="O15" i="1" s="1"/>
  <c r="O19" i="1" l="1"/>
  <c r="O22" i="1" s="1"/>
  <c r="AJ15" i="1"/>
  <c r="AI15" i="1"/>
  <c r="AH15" i="1"/>
  <c r="AG15" i="1"/>
  <c r="AF15" i="1"/>
  <c r="AE15" i="1"/>
  <c r="AD15" i="1"/>
  <c r="AC15" i="1"/>
  <c r="AB15" i="1"/>
  <c r="AA15" i="1"/>
  <c r="Z15" i="1"/>
  <c r="Y15" i="1"/>
  <c r="I20" i="1" s="1"/>
  <c r="X15" i="1"/>
  <c r="H20" i="1" s="1"/>
  <c r="W15" i="1"/>
  <c r="G20" i="1" s="1"/>
  <c r="V15" i="1"/>
  <c r="F20" i="1" s="1"/>
  <c r="U15" i="1"/>
  <c r="E20" i="1" s="1"/>
  <c r="L20" i="1" s="1"/>
  <c r="M15" i="1"/>
  <c r="L15" i="1"/>
  <c r="K15" i="1"/>
  <c r="J15" i="1"/>
  <c r="I15" i="1"/>
  <c r="H15" i="1"/>
  <c r="H19" i="1" s="1"/>
  <c r="H22" i="1" s="1"/>
  <c r="G15" i="1"/>
  <c r="G19" i="1" s="1"/>
  <c r="F15" i="1"/>
  <c r="F19" i="1" s="1"/>
  <c r="E15" i="1"/>
  <c r="E19" i="1" s="1"/>
  <c r="M20" i="1" l="1"/>
  <c r="N20" i="1"/>
  <c r="G22" i="1"/>
  <c r="K20" i="1"/>
  <c r="I19" i="1"/>
  <c r="I22" i="1" s="1"/>
  <c r="N22" i="1" s="1"/>
  <c r="N15" i="1"/>
  <c r="N19" i="1" s="1"/>
  <c r="D16" i="1"/>
  <c r="E22" i="1"/>
  <c r="L19" i="1"/>
  <c r="L22" i="1"/>
  <c r="M19" i="1"/>
  <c r="F22" i="1"/>
  <c r="K19" i="1"/>
  <c r="K22" i="1" l="1"/>
  <c r="M22" i="1"/>
</calcChain>
</file>

<file path=xl/sharedStrings.xml><?xml version="1.0" encoding="utf-8"?>
<sst xmlns="http://schemas.openxmlformats.org/spreadsheetml/2006/main" count="103" uniqueCount="71">
  <si>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</si>
  <si>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</si>
  <si>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</si>
  <si>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</si>
  <si>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</si>
  <si>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</si>
  <si>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</si>
  <si>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</si>
  <si>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</si>
  <si>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</si>
  <si>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</si>
  <si>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</si>
  <si>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</si>
  <si>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</si>
  <si>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</si>
  <si>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</si>
  <si>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</si>
  <si>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</si>
  <si>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</si>
  <si>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</si>
  <si>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</si>
  <si>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</si>
  <si>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</si>
  <si>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</si>
  <si>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</si>
  <si>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</si>
  <si>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</si>
  <si>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</si>
  <si>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</si>
  <si>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</si>
  <si>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</si>
  <si>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</si>
  <si>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</si>
  <si>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</si>
  <si>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</si>
  <si>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</si>
  <si>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</si>
  <si>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</si>
  <si>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16.06. 2010  PeTo-Jussit - Lipottaret  2-0  (10-0, 9-0)</t>
  </si>
  <si>
    <t>11.</t>
  </si>
  <si>
    <t>OsVa</t>
  </si>
  <si>
    <t>tyttöjen superpesis</t>
  </si>
  <si>
    <t>suomensarja</t>
  </si>
  <si>
    <t>OsVa = Oulunsalon Vasama  (1910)</t>
  </si>
  <si>
    <t xml:space="preserve">  15 v   4 kk 28pv</t>
  </si>
  <si>
    <t>19.1.1995   Oulu</t>
  </si>
  <si>
    <t>Saana Sumén</t>
  </si>
  <si>
    <t>MuPS</t>
  </si>
  <si>
    <t>Lippo Juniorit = Oulun Lippo Juniorit  (2003),  kasvattajaseura</t>
  </si>
  <si>
    <t>KeKi</t>
  </si>
  <si>
    <t>KeKi = Kempeleen Kiri  (1915)</t>
  </si>
  <si>
    <t>8.  ottelu</t>
  </si>
  <si>
    <t>29.06. 2014  ViU - KeKi  1-2  (0-7, 8-6, 0-0, 3-4)</t>
  </si>
  <si>
    <t xml:space="preserve">  19 v   5 kk 10pv</t>
  </si>
  <si>
    <t>MuPS = Muhoksen Pallo-Salamat  (1969)</t>
  </si>
  <si>
    <t>4.</t>
  </si>
  <si>
    <t>Lippo Juniorit</t>
  </si>
  <si>
    <t>KPK = Kajaanin Pallokerho  (1933)</t>
  </si>
  <si>
    <t>KPK</t>
  </si>
  <si>
    <t>ykköspesis</t>
  </si>
  <si>
    <t>9.</t>
  </si>
  <si>
    <t>5.</t>
  </si>
  <si>
    <t>Kirittäret</t>
  </si>
  <si>
    <t>Kirittäret = Jyväskylän Pesis  (2004)</t>
  </si>
  <si>
    <t>1.</t>
  </si>
  <si>
    <t>67.  ottelu</t>
  </si>
  <si>
    <t>10.06. 2018  Kirittäret - Tahko  2-0  (10-0, 7-0)</t>
  </si>
  <si>
    <t xml:space="preserve">  23 v   4 kk 22pv</t>
  </si>
  <si>
    <t>L+T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</si>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</sst>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4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3" borderId="0" xfId="0" applyFont="1" applyFill="1"/>
    <xf numFmtId="0" fontId="1" fillId="3" borderId="0" xfId="0" applyFont="1" applyFill="1" applyAlignment="1">
      <alignment horizontal="center"/>
    </xf>
    <xf numFmtId="0" fontId="3" fillId="0" borderId="0" xfId="0" applyFont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/>
    <xf numFmtId="165" fontId="1" fillId="2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5" fontId="1" fillId="3" borderId="0" xfId="0" applyNumberFormat="1" applyFont="1" applyFill="1"/>
    <xf numFmtId="0" fontId="1" fillId="3" borderId="7" xfId="0" applyFont="1" applyFill="1" applyBorder="1"/>
    <xf numFmtId="0" fontId="2" fillId="3" borderId="0" xfId="0" applyFont="1" applyFill="1" applyAlignment="1">
      <alignment horizontal="center"/>
    </xf>
    <xf numFmtId="0" fontId="1" fillId="3" borderId="0" xfId="0" applyFont="1" applyFill="1" applyBorder="1"/>
    <xf numFmtId="0" fontId="2" fillId="4" borderId="2" xfId="0" applyFont="1" applyFill="1" applyBorder="1"/>
    <xf numFmtId="0" fontId="1" fillId="2" borderId="1" xfId="0" applyFont="1" applyFill="1" applyBorder="1"/>
    <xf numFmtId="0" fontId="3" fillId="2" borderId="2" xfId="0" applyFont="1" applyFill="1" applyBorder="1"/>
    <xf numFmtId="0" fontId="1" fillId="2" borderId="4" xfId="0" applyFont="1" applyFill="1" applyBorder="1"/>
    <xf numFmtId="2" fontId="1" fillId="2" borderId="3" xfId="0" applyNumberFormat="1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3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0" fontId="0" fillId="2" borderId="0" xfId="0" applyFill="1"/>
    <xf numFmtId="0" fontId="1" fillId="0" borderId="0" xfId="0" applyFont="1" applyFill="1" applyAlignment="1">
      <alignment horizontal="center"/>
    </xf>
    <xf numFmtId="0" fontId="0" fillId="3" borderId="0" xfId="0" applyFill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5.140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8" width="5.7109375" style="81" customWidth="1"/>
    <col min="19" max="19" width="5.7109375" style="80" customWidth="1"/>
    <col min="20" max="20" width="1" style="60" customWidth="1"/>
    <col min="21" max="28" width="5.7109375" style="60" customWidth="1"/>
    <col min="29" max="32" width="5.7109375" style="25" customWidth="1"/>
    <col min="33" max="33" width="6.28515625" style="61" customWidth="1"/>
    <col min="34" max="36" width="4.7109375" style="25" customWidth="1"/>
    <col min="37" max="37" width="28.42578125" style="25" customWidth="1"/>
    <col min="38" max="16384" width="9.140625" style="25"/>
  </cols>
  <sheetData>
    <row r="1" spans="1:42" s="9" customFormat="1" ht="15" customHeight="1" x14ac:dyDescent="0.25">
      <c r="A1" s="2"/>
      <c r="B1" s="1" t="s">
        <v>46</v>
      </c>
      <c r="C1" s="1"/>
      <c r="D1" s="3"/>
      <c r="E1" s="4" t="s">
        <v>45</v>
      </c>
      <c r="F1" s="5"/>
      <c r="G1" s="6"/>
      <c r="H1" s="3"/>
      <c r="I1" s="5"/>
      <c r="J1" s="5"/>
      <c r="K1" s="3"/>
      <c r="L1" s="3"/>
      <c r="M1" s="7"/>
      <c r="N1" s="7"/>
      <c r="O1" s="7"/>
      <c r="P1" s="79"/>
      <c r="Q1" s="79"/>
      <c r="R1" s="79"/>
      <c r="S1" s="3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2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78"/>
      <c r="U2" s="22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2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68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2"/>
      <c r="B4" s="26">
        <v>2010</v>
      </c>
      <c r="C4" s="26" t="s">
        <v>39</v>
      </c>
      <c r="D4" s="27" t="s">
        <v>56</v>
      </c>
      <c r="E4" s="26">
        <v>6</v>
      </c>
      <c r="F4" s="26">
        <v>0</v>
      </c>
      <c r="G4" s="26">
        <v>0</v>
      </c>
      <c r="H4" s="26">
        <v>0</v>
      </c>
      <c r="I4" s="26">
        <v>7</v>
      </c>
      <c r="J4" s="26">
        <v>6</v>
      </c>
      <c r="K4" s="26">
        <v>0</v>
      </c>
      <c r="L4" s="26">
        <v>1</v>
      </c>
      <c r="M4" s="26">
        <v>0</v>
      </c>
      <c r="N4" s="28">
        <v>0.28000000000000003</v>
      </c>
      <c r="O4" s="24">
        <f>PRODUCT(I4/N4)</f>
        <v>24.999999999999996</v>
      </c>
      <c r="P4" s="18"/>
      <c r="Q4" s="18"/>
      <c r="R4" s="18"/>
      <c r="S4" s="18"/>
      <c r="T4" s="24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2"/>
      <c r="B5" s="62">
        <v>2011</v>
      </c>
      <c r="C5" s="62"/>
      <c r="D5" s="63" t="s">
        <v>40</v>
      </c>
      <c r="E5" s="62"/>
      <c r="F5" s="64" t="s">
        <v>41</v>
      </c>
      <c r="G5" s="62"/>
      <c r="H5" s="62"/>
      <c r="I5" s="62"/>
      <c r="J5" s="62"/>
      <c r="K5" s="62"/>
      <c r="L5" s="62"/>
      <c r="M5" s="62"/>
      <c r="N5" s="65"/>
      <c r="O5" s="24">
        <v>0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2"/>
      <c r="B6" s="66">
        <v>2012</v>
      </c>
      <c r="C6" s="67"/>
      <c r="D6" s="68" t="s">
        <v>40</v>
      </c>
      <c r="E6" s="66"/>
      <c r="F6" s="69" t="s">
        <v>42</v>
      </c>
      <c r="G6" s="66"/>
      <c r="H6" s="66"/>
      <c r="I6" s="66"/>
      <c r="J6" s="66"/>
      <c r="K6" s="66"/>
      <c r="L6" s="66"/>
      <c r="M6" s="66"/>
      <c r="N6" s="70"/>
      <c r="O6" s="24">
        <v>0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2"/>
      <c r="B7" s="66">
        <v>2013</v>
      </c>
      <c r="C7" s="67"/>
      <c r="D7" s="68" t="s">
        <v>40</v>
      </c>
      <c r="E7" s="66"/>
      <c r="F7" s="69" t="s">
        <v>42</v>
      </c>
      <c r="G7" s="66"/>
      <c r="H7" s="66"/>
      <c r="I7" s="66"/>
      <c r="J7" s="66"/>
      <c r="K7" s="66"/>
      <c r="L7" s="66"/>
      <c r="M7" s="66"/>
      <c r="N7" s="70"/>
      <c r="O7" s="24">
        <v>0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2"/>
      <c r="B8" s="66">
        <v>2014</v>
      </c>
      <c r="C8" s="67"/>
      <c r="D8" s="68" t="s">
        <v>47</v>
      </c>
      <c r="E8" s="66"/>
      <c r="F8" s="69" t="s">
        <v>42</v>
      </c>
      <c r="G8" s="66"/>
      <c r="H8" s="66"/>
      <c r="I8" s="66"/>
      <c r="J8" s="66"/>
      <c r="K8" s="66"/>
      <c r="L8" s="66"/>
      <c r="M8" s="66"/>
      <c r="N8" s="70"/>
      <c r="O8" s="24">
        <v>0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2"/>
      <c r="B9" s="26">
        <v>2014</v>
      </c>
      <c r="C9" s="26" t="s">
        <v>55</v>
      </c>
      <c r="D9" s="27" t="s">
        <v>49</v>
      </c>
      <c r="E9" s="26">
        <v>6</v>
      </c>
      <c r="F9" s="26">
        <v>0</v>
      </c>
      <c r="G9" s="26">
        <v>2</v>
      </c>
      <c r="H9" s="26">
        <v>0</v>
      </c>
      <c r="I9" s="26">
        <v>7</v>
      </c>
      <c r="J9" s="26">
        <v>1</v>
      </c>
      <c r="K9" s="26">
        <v>2</v>
      </c>
      <c r="L9" s="26">
        <v>2</v>
      </c>
      <c r="M9" s="26">
        <v>2</v>
      </c>
      <c r="N9" s="28">
        <v>0.28000000000000003</v>
      </c>
      <c r="O9" s="24">
        <f>PRODUCT(I9/N9)</f>
        <v>24.999999999999996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2"/>
      <c r="B10" s="71">
        <v>2015</v>
      </c>
      <c r="C10" s="71"/>
      <c r="D10" s="72" t="s">
        <v>58</v>
      </c>
      <c r="E10" s="71"/>
      <c r="F10" s="73" t="s">
        <v>59</v>
      </c>
      <c r="G10" s="74"/>
      <c r="H10" s="75"/>
      <c r="I10" s="71"/>
      <c r="J10" s="71"/>
      <c r="K10" s="71"/>
      <c r="L10" s="71"/>
      <c r="M10" s="71"/>
      <c r="N10" s="76"/>
      <c r="O10" s="46"/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/>
      <c r="AF10" s="26"/>
      <c r="AG10" s="77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2"/>
      <c r="B11" s="26">
        <v>2016</v>
      </c>
      <c r="C11" s="26" t="s">
        <v>60</v>
      </c>
      <c r="D11" s="27" t="s">
        <v>58</v>
      </c>
      <c r="E11" s="26">
        <v>20</v>
      </c>
      <c r="F11" s="26">
        <v>0</v>
      </c>
      <c r="G11" s="26">
        <v>13</v>
      </c>
      <c r="H11" s="26">
        <v>0</v>
      </c>
      <c r="I11" s="26">
        <v>33</v>
      </c>
      <c r="J11" s="26">
        <v>6</v>
      </c>
      <c r="K11" s="26">
        <v>3</v>
      </c>
      <c r="L11" s="26">
        <v>11</v>
      </c>
      <c r="M11" s="26">
        <v>13</v>
      </c>
      <c r="N11" s="28">
        <v>0.29699999999999999</v>
      </c>
      <c r="O11" s="24">
        <v>111</v>
      </c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2"/>
      <c r="B12" s="26">
        <v>2017</v>
      </c>
      <c r="C12" s="26" t="s">
        <v>61</v>
      </c>
      <c r="D12" s="27" t="s">
        <v>62</v>
      </c>
      <c r="E12" s="26">
        <v>23</v>
      </c>
      <c r="F12" s="26">
        <v>0</v>
      </c>
      <c r="G12" s="26">
        <v>23</v>
      </c>
      <c r="H12" s="26">
        <v>0</v>
      </c>
      <c r="I12" s="26">
        <v>65</v>
      </c>
      <c r="J12" s="26">
        <v>8</v>
      </c>
      <c r="K12" s="26">
        <v>10</v>
      </c>
      <c r="L12" s="26">
        <v>24</v>
      </c>
      <c r="M12" s="26">
        <v>23</v>
      </c>
      <c r="N12" s="28">
        <v>0.4924</v>
      </c>
      <c r="O12" s="24">
        <v>132</v>
      </c>
      <c r="P12" s="18"/>
      <c r="Q12" s="18"/>
      <c r="R12" s="18"/>
      <c r="S12" s="18"/>
      <c r="T12" s="24"/>
      <c r="U12" s="26">
        <v>4</v>
      </c>
      <c r="V12" s="26">
        <v>0</v>
      </c>
      <c r="W12" s="26">
        <v>5</v>
      </c>
      <c r="X12" s="26">
        <v>0</v>
      </c>
      <c r="Y12" s="26">
        <v>11</v>
      </c>
      <c r="Z12" s="29"/>
      <c r="AA12" s="29"/>
      <c r="AB12" s="29"/>
      <c r="AC12" s="29"/>
      <c r="AD12" s="29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2"/>
      <c r="B13" s="26">
        <v>2018</v>
      </c>
      <c r="C13" s="26" t="s">
        <v>64</v>
      </c>
      <c r="D13" s="27" t="s">
        <v>62</v>
      </c>
      <c r="E13" s="26">
        <v>26</v>
      </c>
      <c r="F13" s="26">
        <v>0</v>
      </c>
      <c r="G13" s="26">
        <v>51</v>
      </c>
      <c r="H13" s="26">
        <v>4</v>
      </c>
      <c r="I13" s="26">
        <v>97</v>
      </c>
      <c r="J13" s="26">
        <v>2</v>
      </c>
      <c r="K13" s="26">
        <v>9</v>
      </c>
      <c r="L13" s="26">
        <v>35</v>
      </c>
      <c r="M13" s="26">
        <v>51</v>
      </c>
      <c r="N13" s="28">
        <v>0.50519999999999998</v>
      </c>
      <c r="O13" s="24">
        <v>192</v>
      </c>
      <c r="P13" s="18" t="s">
        <v>61</v>
      </c>
      <c r="Q13" s="18"/>
      <c r="R13" s="18" t="s">
        <v>60</v>
      </c>
      <c r="S13" s="18"/>
      <c r="T13" s="78"/>
      <c r="U13" s="26">
        <v>9</v>
      </c>
      <c r="V13" s="26">
        <v>0</v>
      </c>
      <c r="W13" s="26">
        <v>17</v>
      </c>
      <c r="X13" s="26">
        <v>0</v>
      </c>
      <c r="Y13" s="26">
        <v>25</v>
      </c>
      <c r="Z13" s="29"/>
      <c r="AA13" s="29"/>
      <c r="AB13" s="29"/>
      <c r="AC13" s="29"/>
      <c r="AD13" s="29"/>
      <c r="AE13" s="26"/>
      <c r="AF13" s="26"/>
      <c r="AG13" s="26"/>
      <c r="AH13" s="26">
        <v>1</v>
      </c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2"/>
      <c r="B14" s="26">
        <v>2019</v>
      </c>
      <c r="C14" s="26" t="s">
        <v>64</v>
      </c>
      <c r="D14" s="27" t="s">
        <v>62</v>
      </c>
      <c r="E14" s="26">
        <v>21</v>
      </c>
      <c r="F14" s="26">
        <v>0</v>
      </c>
      <c r="G14" s="26">
        <v>26</v>
      </c>
      <c r="H14" s="26">
        <v>2</v>
      </c>
      <c r="I14" s="26">
        <v>60</v>
      </c>
      <c r="J14" s="26">
        <v>1</v>
      </c>
      <c r="K14" s="26">
        <v>2</v>
      </c>
      <c r="L14" s="26">
        <v>31</v>
      </c>
      <c r="M14" s="26">
        <v>26</v>
      </c>
      <c r="N14" s="28">
        <v>0.41379310344827586</v>
      </c>
      <c r="O14" s="24">
        <v>145</v>
      </c>
      <c r="P14" s="18"/>
      <c r="Q14" s="18"/>
      <c r="R14" s="18"/>
      <c r="S14" s="18"/>
      <c r="T14" s="46"/>
      <c r="U14" s="26"/>
      <c r="V14" s="26"/>
      <c r="W14" s="26"/>
      <c r="X14" s="26"/>
      <c r="Y14" s="26"/>
      <c r="Z14" s="29"/>
      <c r="AA14" s="29"/>
      <c r="AB14" s="29"/>
      <c r="AC14" s="29"/>
      <c r="AD14" s="29"/>
      <c r="AE14" s="26"/>
      <c r="AF14" s="26"/>
      <c r="AG14" s="26"/>
      <c r="AH14" s="26">
        <v>1</v>
      </c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2"/>
      <c r="B15" s="16" t="s">
        <v>9</v>
      </c>
      <c r="C15" s="17"/>
      <c r="D15" s="15"/>
      <c r="E15" s="18">
        <f t="shared" ref="E15:M15" si="0">SUM(E4:E14)</f>
        <v>102</v>
      </c>
      <c r="F15" s="18">
        <f t="shared" si="0"/>
        <v>0</v>
      </c>
      <c r="G15" s="18">
        <f t="shared" si="0"/>
        <v>115</v>
      </c>
      <c r="H15" s="18">
        <f t="shared" si="0"/>
        <v>6</v>
      </c>
      <c r="I15" s="18">
        <f t="shared" si="0"/>
        <v>269</v>
      </c>
      <c r="J15" s="18">
        <f t="shared" si="0"/>
        <v>24</v>
      </c>
      <c r="K15" s="18">
        <f t="shared" si="0"/>
        <v>26</v>
      </c>
      <c r="L15" s="18">
        <f t="shared" si="0"/>
        <v>104</v>
      </c>
      <c r="M15" s="18">
        <f t="shared" si="0"/>
        <v>115</v>
      </c>
      <c r="N15" s="30">
        <f>PRODUCT(I15/O15)</f>
        <v>0.42698412698412697</v>
      </c>
      <c r="O15" s="31">
        <f>SUM(O4:O14)</f>
        <v>630</v>
      </c>
      <c r="P15" s="18"/>
      <c r="Q15" s="18"/>
      <c r="R15" s="18"/>
      <c r="S15" s="18"/>
      <c r="T15" s="24"/>
      <c r="U15" s="18">
        <f t="shared" ref="U15:AJ15" si="1">SUM(U4:U14)</f>
        <v>13</v>
      </c>
      <c r="V15" s="18">
        <f t="shared" si="1"/>
        <v>0</v>
      </c>
      <c r="W15" s="18">
        <f t="shared" si="1"/>
        <v>22</v>
      </c>
      <c r="X15" s="18">
        <f t="shared" si="1"/>
        <v>0</v>
      </c>
      <c r="Y15" s="18">
        <f t="shared" si="1"/>
        <v>36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18">
        <f t="shared" si="1"/>
        <v>0</v>
      </c>
      <c r="AG15" s="18">
        <f t="shared" si="1"/>
        <v>0</v>
      </c>
      <c r="AH15" s="18">
        <f t="shared" si="1"/>
        <v>2</v>
      </c>
      <c r="AI15" s="18">
        <f t="shared" si="1"/>
        <v>0</v>
      </c>
      <c r="AJ15" s="18">
        <f t="shared" si="1"/>
        <v>0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2"/>
      <c r="B16" s="27" t="s">
        <v>2</v>
      </c>
      <c r="C16" s="32"/>
      <c r="D16" s="33">
        <f>SUM(F15:H15)+((I15-F15-G15)/3)+(E15/3)+(AE15*25)+(AF15*25)+(AG15*10)+(AH15*25)+(AI15*20)+(AJ15*15)</f>
        <v>256.33333333333337</v>
      </c>
      <c r="E16" s="2"/>
      <c r="F16" s="2"/>
      <c r="G16" s="2"/>
      <c r="H16" s="2"/>
      <c r="I16" s="2"/>
      <c r="J16" s="2"/>
      <c r="K16" s="2"/>
      <c r="L16" s="2"/>
      <c r="M16" s="2"/>
      <c r="N16" s="34"/>
      <c r="O16" s="2"/>
      <c r="P16" s="2"/>
      <c r="Q16" s="2"/>
      <c r="R16" s="2"/>
      <c r="S16" s="2"/>
      <c r="T16" s="24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4"/>
      <c r="AH16" s="2"/>
      <c r="AI16" s="35"/>
      <c r="AJ16" s="2"/>
      <c r="AK16" s="23"/>
      <c r="AL16" s="8"/>
      <c r="AM16" s="8"/>
      <c r="AN16" s="8"/>
      <c r="AO16" s="8"/>
      <c r="AP16" s="8"/>
    </row>
    <row r="17" spans="1:42" s="9" customFormat="1" ht="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34"/>
      <c r="O17" s="36"/>
      <c r="P17" s="2"/>
      <c r="Q17" s="37"/>
      <c r="R17" s="2"/>
      <c r="S17" s="2"/>
      <c r="T17" s="24"/>
      <c r="U17" s="2"/>
      <c r="V17" s="37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4"/>
      <c r="AH17" s="2"/>
      <c r="AI17" s="2"/>
      <c r="AJ17" s="2"/>
      <c r="AK17" s="23"/>
      <c r="AL17" s="8"/>
      <c r="AM17" s="8"/>
      <c r="AN17" s="8"/>
      <c r="AO17" s="8"/>
      <c r="AP17" s="8"/>
    </row>
    <row r="18" spans="1:42" ht="15" customHeight="1" x14ac:dyDescent="0.25">
      <c r="A18" s="2"/>
      <c r="B18" s="22" t="s">
        <v>16</v>
      </c>
      <c r="C18" s="38"/>
      <c r="D18" s="38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2"/>
      <c r="K18" s="18" t="s">
        <v>25</v>
      </c>
      <c r="L18" s="18" t="s">
        <v>26</v>
      </c>
      <c r="M18" s="18" t="s">
        <v>27</v>
      </c>
      <c r="N18" s="30" t="s">
        <v>35</v>
      </c>
      <c r="O18" s="24"/>
      <c r="P18" s="39" t="s">
        <v>32</v>
      </c>
      <c r="Q18" s="12"/>
      <c r="R18" s="12"/>
      <c r="S18" s="12"/>
      <c r="T18" s="40"/>
      <c r="U18" s="40"/>
      <c r="V18" s="40"/>
      <c r="W18" s="40"/>
      <c r="X18" s="40"/>
      <c r="Y18" s="12"/>
      <c r="Z18" s="12"/>
      <c r="AA18" s="12"/>
      <c r="AB18" s="11"/>
      <c r="AC18" s="11"/>
      <c r="AD18" s="12"/>
      <c r="AE18" s="11"/>
      <c r="AF18" s="12"/>
      <c r="AG18" s="11"/>
      <c r="AH18" s="12"/>
      <c r="AI18" s="12"/>
      <c r="AJ18" s="41"/>
      <c r="AK18" s="23"/>
      <c r="AL18" s="8"/>
      <c r="AM18" s="8"/>
      <c r="AN18" s="8"/>
      <c r="AO18" s="8"/>
      <c r="AP18" s="8"/>
    </row>
    <row r="19" spans="1:42" ht="15" customHeight="1" x14ac:dyDescent="0.2">
      <c r="A19" s="2"/>
      <c r="B19" s="39" t="s">
        <v>17</v>
      </c>
      <c r="C19" s="12"/>
      <c r="D19" s="41"/>
      <c r="E19" s="26">
        <f>PRODUCT(E15)</f>
        <v>102</v>
      </c>
      <c r="F19" s="26">
        <f>PRODUCT(F15)</f>
        <v>0</v>
      </c>
      <c r="G19" s="26">
        <f>PRODUCT(G15)</f>
        <v>115</v>
      </c>
      <c r="H19" s="26">
        <f>PRODUCT(H15)</f>
        <v>6</v>
      </c>
      <c r="I19" s="26">
        <f>PRODUCT(I15)</f>
        <v>269</v>
      </c>
      <c r="J19" s="2"/>
      <c r="K19" s="42">
        <f>PRODUCT((F19+G19)/E19)</f>
        <v>1.1274509803921569</v>
      </c>
      <c r="L19" s="42">
        <f>PRODUCT(H19/E19)</f>
        <v>5.8823529411764705E-2</v>
      </c>
      <c r="M19" s="42">
        <f>PRODUCT(I19/E19)</f>
        <v>2.6372549019607843</v>
      </c>
      <c r="N19" s="28">
        <f>PRODUCT(N15)</f>
        <v>0.42698412698412697</v>
      </c>
      <c r="O19" s="24">
        <f>PRODUCT(O15)</f>
        <v>630</v>
      </c>
      <c r="P19" s="82" t="s">
        <v>33</v>
      </c>
      <c r="Q19" s="83"/>
      <c r="R19" s="84" t="s">
        <v>38</v>
      </c>
      <c r="S19" s="84"/>
      <c r="T19" s="84"/>
      <c r="U19" s="84"/>
      <c r="V19" s="84"/>
      <c r="W19" s="84"/>
      <c r="X19" s="84"/>
      <c r="Y19" s="84"/>
      <c r="Z19" s="84"/>
      <c r="AA19" s="85"/>
      <c r="AB19" s="85"/>
      <c r="AC19" s="86" t="s">
        <v>36</v>
      </c>
      <c r="AD19" s="86"/>
      <c r="AE19" s="87" t="s">
        <v>44</v>
      </c>
      <c r="AF19" s="86"/>
      <c r="AG19" s="86"/>
      <c r="AH19" s="86"/>
      <c r="AI19" s="86"/>
      <c r="AJ19" s="88"/>
      <c r="AK19" s="23"/>
      <c r="AL19" s="8"/>
      <c r="AM19" s="8"/>
      <c r="AN19" s="8"/>
      <c r="AO19" s="8"/>
      <c r="AP19" s="8"/>
    </row>
    <row r="20" spans="1:42" ht="15" customHeight="1" x14ac:dyDescent="0.2">
      <c r="A20" s="2"/>
      <c r="B20" s="43" t="s">
        <v>18</v>
      </c>
      <c r="C20" s="44"/>
      <c r="D20" s="45"/>
      <c r="E20" s="26">
        <f>PRODUCT(U15)</f>
        <v>13</v>
      </c>
      <c r="F20" s="26">
        <f>PRODUCT(V15)</f>
        <v>0</v>
      </c>
      <c r="G20" s="26">
        <f>PRODUCT(W15)</f>
        <v>22</v>
      </c>
      <c r="H20" s="26">
        <f>PRODUCT(X15)</f>
        <v>0</v>
      </c>
      <c r="I20" s="26">
        <f>PRODUCT(Y15)</f>
        <v>36</v>
      </c>
      <c r="J20" s="2"/>
      <c r="K20" s="42">
        <f>PRODUCT((F20+G20)/E20)</f>
        <v>1.6923076923076923</v>
      </c>
      <c r="L20" s="42">
        <f>PRODUCT(H20/E20)</f>
        <v>0</v>
      </c>
      <c r="M20" s="42">
        <f>PRODUCT(I20/E20)</f>
        <v>2.7692307692307692</v>
      </c>
      <c r="N20" s="28">
        <f>PRODUCT(I20/O20)</f>
        <v>0.5625</v>
      </c>
      <c r="O20" s="46">
        <v>64</v>
      </c>
      <c r="P20" s="89" t="s">
        <v>69</v>
      </c>
      <c r="Q20" s="90"/>
      <c r="R20" s="91" t="s">
        <v>52</v>
      </c>
      <c r="S20" s="91"/>
      <c r="T20" s="91"/>
      <c r="U20" s="91"/>
      <c r="V20" s="91"/>
      <c r="W20" s="91"/>
      <c r="X20" s="91"/>
      <c r="Y20" s="91"/>
      <c r="Z20" s="91"/>
      <c r="AA20" s="92"/>
      <c r="AB20" s="92"/>
      <c r="AC20" s="93" t="s">
        <v>51</v>
      </c>
      <c r="AD20" s="93"/>
      <c r="AE20" s="94" t="s">
        <v>53</v>
      </c>
      <c r="AF20" s="93"/>
      <c r="AG20" s="93"/>
      <c r="AH20" s="93"/>
      <c r="AI20" s="93"/>
      <c r="AJ20" s="95"/>
      <c r="AK20" s="23"/>
      <c r="AL20" s="8"/>
      <c r="AM20" s="8"/>
      <c r="AN20" s="8"/>
      <c r="AO20" s="8"/>
      <c r="AP20" s="8"/>
    </row>
    <row r="21" spans="1:42" ht="15" customHeight="1" x14ac:dyDescent="0.2">
      <c r="A21" s="2"/>
      <c r="B21" s="47" t="s">
        <v>19</v>
      </c>
      <c r="C21" s="48"/>
      <c r="D21" s="49"/>
      <c r="E21" s="29"/>
      <c r="F21" s="29"/>
      <c r="G21" s="29"/>
      <c r="H21" s="29"/>
      <c r="I21" s="29"/>
      <c r="J21" s="2"/>
      <c r="K21" s="50"/>
      <c r="L21" s="50"/>
      <c r="M21" s="50"/>
      <c r="N21" s="51"/>
      <c r="O21" s="24">
        <v>0</v>
      </c>
      <c r="P21" s="89" t="s">
        <v>70</v>
      </c>
      <c r="Q21" s="90"/>
      <c r="R21" s="91" t="s">
        <v>66</v>
      </c>
      <c r="S21" s="91"/>
      <c r="T21" s="91"/>
      <c r="U21" s="91"/>
      <c r="V21" s="91"/>
      <c r="W21" s="91"/>
      <c r="X21" s="91"/>
      <c r="Y21" s="91"/>
      <c r="Z21" s="91"/>
      <c r="AA21" s="92"/>
      <c r="AB21" s="92"/>
      <c r="AC21" s="93" t="s">
        <v>65</v>
      </c>
      <c r="AD21" s="93"/>
      <c r="AE21" s="94" t="s">
        <v>67</v>
      </c>
      <c r="AF21" s="93"/>
      <c r="AG21" s="93"/>
      <c r="AH21" s="93"/>
      <c r="AI21" s="93"/>
      <c r="AJ21" s="95"/>
      <c r="AK21" s="23"/>
      <c r="AL21" s="8"/>
      <c r="AM21" s="8"/>
      <c r="AN21" s="8"/>
      <c r="AO21" s="8"/>
      <c r="AP21" s="8"/>
    </row>
    <row r="22" spans="1:42" ht="15" customHeight="1" x14ac:dyDescent="0.2">
      <c r="A22" s="2"/>
      <c r="B22" s="52" t="s">
        <v>20</v>
      </c>
      <c r="C22" s="53"/>
      <c r="D22" s="54"/>
      <c r="E22" s="18">
        <f>SUM(E19:E21)</f>
        <v>115</v>
      </c>
      <c r="F22" s="18">
        <f>SUM(F19:F21)</f>
        <v>0</v>
      </c>
      <c r="G22" s="18">
        <f>SUM(G19:G21)</f>
        <v>137</v>
      </c>
      <c r="H22" s="18">
        <f>SUM(H19:H21)</f>
        <v>6</v>
      </c>
      <c r="I22" s="18">
        <f>SUM(I19:I21)</f>
        <v>305</v>
      </c>
      <c r="J22" s="2"/>
      <c r="K22" s="55">
        <f>PRODUCT((F22+G22)/E22)</f>
        <v>1.191304347826087</v>
      </c>
      <c r="L22" s="55">
        <f>PRODUCT(H22/E22)</f>
        <v>5.2173913043478258E-2</v>
      </c>
      <c r="M22" s="55">
        <f>PRODUCT(I22/E22)</f>
        <v>2.652173913043478</v>
      </c>
      <c r="N22" s="30">
        <f>PRODUCT(I22/O22)</f>
        <v>0.43948126801152737</v>
      </c>
      <c r="O22" s="24">
        <f>SUM(O19:O21)</f>
        <v>694</v>
      </c>
      <c r="P22" s="96" t="s">
        <v>34</v>
      </c>
      <c r="Q22" s="97"/>
      <c r="R22" s="98"/>
      <c r="S22" s="98"/>
      <c r="T22" s="98"/>
      <c r="U22" s="98"/>
      <c r="V22" s="98"/>
      <c r="W22" s="98"/>
      <c r="X22" s="98"/>
      <c r="Y22" s="98"/>
      <c r="Z22" s="98"/>
      <c r="AA22" s="99"/>
      <c r="AB22" s="99"/>
      <c r="AC22" s="98"/>
      <c r="AD22" s="100"/>
      <c r="AE22" s="101"/>
      <c r="AF22" s="100"/>
      <c r="AG22" s="100"/>
      <c r="AH22" s="100"/>
      <c r="AI22" s="100"/>
      <c r="AJ22" s="102"/>
      <c r="AK22" s="23"/>
      <c r="AL22" s="8"/>
      <c r="AM22" s="8"/>
      <c r="AN22" s="8"/>
      <c r="AO22" s="8"/>
      <c r="AP22" s="8"/>
    </row>
    <row r="23" spans="1:42" ht="15" customHeight="1" x14ac:dyDescent="0.25">
      <c r="A23" s="2"/>
      <c r="B23" s="35"/>
      <c r="C23" s="35"/>
      <c r="D23" s="35"/>
      <c r="E23" s="35"/>
      <c r="F23" s="35"/>
      <c r="G23" s="35"/>
      <c r="H23" s="35"/>
      <c r="I23" s="35"/>
      <c r="J23" s="2"/>
      <c r="K23" s="35"/>
      <c r="L23" s="35"/>
      <c r="M23" s="35"/>
      <c r="N23" s="34"/>
      <c r="O23" s="24"/>
      <c r="P23" s="2"/>
      <c r="Q23" s="37"/>
      <c r="R23" s="2"/>
      <c r="S23" s="2"/>
      <c r="T23" s="24"/>
      <c r="U23" s="24"/>
      <c r="V23" s="56"/>
      <c r="W23" s="2"/>
      <c r="X23" s="2"/>
      <c r="Y23" s="2"/>
      <c r="Z23" s="2"/>
      <c r="AA23" s="2"/>
      <c r="AB23" s="24"/>
      <c r="AC23" s="24"/>
      <c r="AD23" s="2"/>
      <c r="AE23" s="2"/>
      <c r="AF23" s="2"/>
      <c r="AG23" s="2"/>
      <c r="AH23" s="2"/>
      <c r="AI23" s="2"/>
      <c r="AJ23" s="2"/>
      <c r="AK23" s="23"/>
      <c r="AL23" s="8"/>
      <c r="AM23" s="8"/>
      <c r="AN23" s="8"/>
      <c r="AO23" s="8"/>
      <c r="AP23" s="8"/>
    </row>
    <row r="24" spans="1:42" ht="15" customHeight="1" x14ac:dyDescent="0.25">
      <c r="A24" s="2"/>
      <c r="B24" s="2" t="s">
        <v>37</v>
      </c>
      <c r="C24" s="2"/>
      <c r="D24" s="2" t="s">
        <v>48</v>
      </c>
      <c r="E24" s="2"/>
      <c r="F24" s="2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4"/>
      <c r="Z24" s="24"/>
      <c r="AA24" s="56"/>
      <c r="AB24" s="2"/>
      <c r="AC24" s="2"/>
      <c r="AD24" s="2"/>
      <c r="AE24" s="2"/>
      <c r="AF24" s="2"/>
      <c r="AG24" s="24"/>
      <c r="AH24" s="2"/>
      <c r="AI24" s="2"/>
      <c r="AJ24" s="2"/>
      <c r="AK24" s="23"/>
      <c r="AL24" s="8"/>
      <c r="AM24" s="8"/>
      <c r="AN24" s="8"/>
      <c r="AO24" s="8"/>
      <c r="AP24" s="8"/>
    </row>
    <row r="25" spans="1:42" ht="15" customHeight="1" x14ac:dyDescent="0.25">
      <c r="A25" s="2"/>
      <c r="B25" s="2"/>
      <c r="C25" s="2"/>
      <c r="D25" s="2" t="s">
        <v>43</v>
      </c>
      <c r="E25" s="2"/>
      <c r="F25" s="2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4"/>
      <c r="Z25" s="24"/>
      <c r="AA25" s="56"/>
      <c r="AB25" s="2"/>
      <c r="AC25" s="2"/>
      <c r="AD25" s="2"/>
      <c r="AE25" s="2"/>
      <c r="AF25" s="2"/>
      <c r="AG25" s="24"/>
      <c r="AH25" s="2"/>
      <c r="AI25" s="2"/>
      <c r="AJ25" s="2"/>
      <c r="AK25" s="23"/>
      <c r="AL25" s="8"/>
      <c r="AM25" s="8"/>
      <c r="AN25" s="8"/>
      <c r="AO25" s="8"/>
      <c r="AP25" s="8"/>
    </row>
    <row r="26" spans="1:42" ht="15" customHeight="1" x14ac:dyDescent="0.25">
      <c r="A26" s="2"/>
      <c r="B26" s="2"/>
      <c r="C26" s="2"/>
      <c r="D26" s="2" t="s">
        <v>54</v>
      </c>
      <c r="E26" s="2"/>
      <c r="F26" s="2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4"/>
      <c r="Z26" s="24"/>
      <c r="AA26" s="56"/>
      <c r="AB26" s="2"/>
      <c r="AC26" s="2"/>
      <c r="AD26" s="2"/>
      <c r="AE26" s="2"/>
      <c r="AF26" s="2"/>
      <c r="AG26" s="24"/>
      <c r="AH26" s="2"/>
      <c r="AI26" s="2"/>
      <c r="AJ26" s="2"/>
      <c r="AK26" s="23"/>
      <c r="AL26" s="8"/>
      <c r="AM26" s="8"/>
      <c r="AN26" s="8"/>
      <c r="AO26" s="8"/>
      <c r="AP26" s="8"/>
    </row>
    <row r="27" spans="1:42" ht="15" customHeight="1" x14ac:dyDescent="0.25">
      <c r="A27" s="2"/>
      <c r="B27" s="2"/>
      <c r="C27" s="2"/>
      <c r="D27" s="2" t="s">
        <v>50</v>
      </c>
      <c r="E27" s="2"/>
      <c r="F27" s="2"/>
      <c r="G27" s="2"/>
      <c r="H27" s="2"/>
      <c r="I27" s="2"/>
      <c r="J27" s="2"/>
      <c r="K27" s="2"/>
      <c r="L27" s="2"/>
      <c r="M27" s="2"/>
      <c r="N27" s="37"/>
      <c r="O27" s="24"/>
      <c r="P27" s="2"/>
      <c r="Q27" s="2"/>
      <c r="R27" s="2"/>
      <c r="S27" s="2"/>
      <c r="T27" s="24"/>
      <c r="U27" s="2"/>
      <c r="V27" s="37"/>
      <c r="W27" s="2"/>
      <c r="X27" s="2"/>
      <c r="Y27" s="24"/>
      <c r="Z27" s="24"/>
      <c r="AA27" s="56"/>
      <c r="AB27" s="2"/>
      <c r="AC27" s="2"/>
      <c r="AD27" s="2"/>
      <c r="AE27" s="2"/>
      <c r="AF27" s="2"/>
      <c r="AG27" s="24"/>
      <c r="AH27" s="2"/>
      <c r="AI27" s="2"/>
      <c r="AJ27" s="2"/>
      <c r="AK27" s="23"/>
      <c r="AL27" s="8"/>
      <c r="AM27" s="8"/>
      <c r="AN27" s="8"/>
      <c r="AO27" s="8"/>
      <c r="AP27" s="8"/>
    </row>
    <row r="28" spans="1:42" s="58" customFormat="1" ht="15" customHeight="1" x14ac:dyDescent="0.2">
      <c r="A28" s="2"/>
      <c r="B28" s="2"/>
      <c r="C28" s="8"/>
      <c r="D28" s="2" t="s">
        <v>57</v>
      </c>
      <c r="E28" s="2"/>
      <c r="F28" s="2"/>
      <c r="G28" s="2"/>
      <c r="H28" s="2"/>
      <c r="I28" s="2"/>
      <c r="J28" s="2"/>
      <c r="K28" s="2"/>
      <c r="L28" s="2"/>
      <c r="M28" s="57"/>
      <c r="N28" s="57"/>
      <c r="O28" s="24"/>
      <c r="P28" s="2"/>
      <c r="Q28" s="2"/>
      <c r="R28" s="2"/>
      <c r="S28" s="2"/>
      <c r="T28" s="24"/>
      <c r="U28" s="2"/>
      <c r="V28" s="37"/>
      <c r="W28" s="2"/>
      <c r="X28" s="24"/>
      <c r="Y28" s="24"/>
      <c r="Z28" s="24"/>
      <c r="AA28" s="24"/>
      <c r="AB28" s="2"/>
      <c r="AC28" s="2"/>
      <c r="AD28" s="2"/>
      <c r="AE28" s="2"/>
      <c r="AF28" s="2"/>
      <c r="AG28" s="24"/>
      <c r="AH28" s="2"/>
      <c r="AI28" s="2"/>
      <c r="AJ28" s="2"/>
      <c r="AK28" s="23"/>
      <c r="AL28" s="8"/>
      <c r="AM28" s="8"/>
      <c r="AN28" s="8"/>
      <c r="AO28" s="8"/>
      <c r="AP28" s="8"/>
    </row>
    <row r="29" spans="1:42" s="58" customFormat="1" ht="15" customHeight="1" x14ac:dyDescent="0.2">
      <c r="A29" s="2"/>
      <c r="B29" s="2"/>
      <c r="C29" s="8"/>
      <c r="D29" s="2" t="s">
        <v>63</v>
      </c>
      <c r="E29" s="2"/>
      <c r="F29" s="2"/>
      <c r="G29" s="2"/>
      <c r="H29" s="2"/>
      <c r="I29" s="2"/>
      <c r="J29" s="2"/>
      <c r="K29" s="2"/>
      <c r="L29" s="2"/>
      <c r="M29" s="57"/>
      <c r="N29" s="57"/>
      <c r="O29" s="24"/>
      <c r="P29" s="2"/>
      <c r="Q29" s="2"/>
      <c r="R29" s="2"/>
      <c r="S29" s="2"/>
      <c r="T29" s="24"/>
      <c r="U29" s="2"/>
      <c r="V29" s="37"/>
      <c r="W29" s="2"/>
      <c r="X29" s="24"/>
      <c r="Y29" s="24"/>
      <c r="Z29" s="24"/>
      <c r="AA29" s="24"/>
      <c r="AB29" s="2"/>
      <c r="AC29" s="2"/>
      <c r="AD29" s="2"/>
      <c r="AE29" s="2"/>
      <c r="AF29" s="2"/>
      <c r="AG29" s="24"/>
      <c r="AH29" s="2"/>
      <c r="AI29" s="2"/>
      <c r="AJ29" s="2"/>
      <c r="AK29" s="23"/>
      <c r="AL29" s="8"/>
      <c r="AM29" s="8"/>
      <c r="AN29" s="8"/>
      <c r="AO29" s="8"/>
      <c r="AP29" s="8"/>
    </row>
    <row r="30" spans="1:42" s="58" customFormat="1" ht="15" customHeight="1" x14ac:dyDescent="0.2">
      <c r="A30" s="2"/>
      <c r="B30" s="2"/>
      <c r="C30" s="8"/>
      <c r="D30" s="8"/>
      <c r="E30" s="2"/>
      <c r="F30" s="2"/>
      <c r="G30" s="2"/>
      <c r="H30" s="2"/>
      <c r="I30" s="2"/>
      <c r="J30" s="2"/>
      <c r="K30" s="2"/>
      <c r="L30" s="2"/>
      <c r="M30" s="57"/>
      <c r="N30" s="57"/>
      <c r="O30" s="24"/>
      <c r="P30" s="2"/>
      <c r="Q30" s="2"/>
      <c r="R30" s="2"/>
      <c r="S30" s="2"/>
      <c r="T30" s="24"/>
      <c r="U30" s="2"/>
      <c r="V30" s="37"/>
      <c r="W30" s="2"/>
      <c r="X30" s="24"/>
      <c r="Y30" s="24"/>
      <c r="Z30" s="24"/>
      <c r="AA30" s="24"/>
      <c r="AB30" s="2"/>
      <c r="AC30" s="2"/>
      <c r="AD30" s="2"/>
      <c r="AE30" s="2"/>
      <c r="AF30" s="2"/>
      <c r="AG30" s="24"/>
      <c r="AH30" s="2"/>
      <c r="AI30" s="2"/>
      <c r="AJ30" s="2"/>
      <c r="AK30" s="23"/>
      <c r="AL30" s="8"/>
      <c r="AM30" s="8"/>
      <c r="AN30" s="8"/>
      <c r="AO30" s="8"/>
      <c r="AP30" s="8"/>
    </row>
    <row r="31" spans="1:42" s="58" customFormat="1" ht="15" customHeight="1" x14ac:dyDescent="0.2">
      <c r="A31" s="2"/>
      <c r="B31" s="2"/>
      <c r="C31" s="8"/>
      <c r="D31" s="8"/>
      <c r="E31" s="2"/>
      <c r="F31" s="2"/>
      <c r="G31" s="2"/>
      <c r="H31" s="2"/>
      <c r="I31" s="2"/>
      <c r="J31" s="2"/>
      <c r="K31" s="2"/>
      <c r="L31" s="2"/>
      <c r="M31" s="57"/>
      <c r="N31" s="57"/>
      <c r="O31" s="24"/>
      <c r="P31" s="2"/>
      <c r="Q31" s="2"/>
      <c r="R31" s="2"/>
      <c r="S31" s="2"/>
      <c r="T31" s="24"/>
      <c r="U31" s="2"/>
      <c r="V31" s="37"/>
      <c r="W31" s="2"/>
      <c r="X31" s="24"/>
      <c r="Y31" s="24"/>
      <c r="Z31" s="24"/>
      <c r="AA31" s="24"/>
      <c r="AB31" s="2"/>
      <c r="AC31" s="2"/>
      <c r="AD31" s="2"/>
      <c r="AE31" s="2"/>
      <c r="AF31" s="2"/>
      <c r="AG31" s="24"/>
      <c r="AH31" s="2"/>
      <c r="AI31" s="2"/>
      <c r="AJ31" s="2"/>
      <c r="AK31" s="23"/>
      <c r="AL31" s="8"/>
      <c r="AM31" s="8"/>
      <c r="AN31" s="8"/>
      <c r="AO31" s="8"/>
      <c r="AP31" s="8"/>
    </row>
    <row r="32" spans="1:42" s="58" customFormat="1" ht="15" customHeight="1" x14ac:dyDescent="0.2">
      <c r="A32" s="2"/>
      <c r="B32" s="2"/>
      <c r="C32" s="8"/>
      <c r="D32" s="8"/>
      <c r="E32" s="2"/>
      <c r="F32" s="2"/>
      <c r="G32" s="2"/>
      <c r="H32" s="2"/>
      <c r="I32" s="2"/>
      <c r="J32" s="2"/>
      <c r="K32" s="2"/>
      <c r="L32" s="2"/>
      <c r="M32" s="57"/>
      <c r="N32" s="57"/>
      <c r="O32" s="24"/>
      <c r="P32" s="2"/>
      <c r="Q32" s="2"/>
      <c r="R32" s="2"/>
      <c r="S32" s="2"/>
      <c r="T32" s="24"/>
      <c r="U32" s="2"/>
      <c r="V32" s="37"/>
      <c r="W32" s="2"/>
      <c r="X32" s="24"/>
      <c r="Y32" s="24"/>
      <c r="Z32" s="24"/>
      <c r="AA32" s="24"/>
      <c r="AB32" s="2"/>
      <c r="AC32" s="2"/>
      <c r="AD32" s="2"/>
      <c r="AE32" s="2"/>
      <c r="AF32" s="2"/>
      <c r="AG32" s="24"/>
      <c r="AH32" s="2"/>
      <c r="AI32" s="2"/>
      <c r="AJ32" s="2"/>
      <c r="AK32" s="23"/>
      <c r="AL32" s="8"/>
      <c r="AM32" s="8"/>
      <c r="AN32" s="8"/>
      <c r="AO32" s="8"/>
      <c r="AP32" s="8"/>
    </row>
    <row r="33" spans="1:42" s="58" customFormat="1" ht="15" customHeight="1" x14ac:dyDescent="0.2">
      <c r="A33" s="2"/>
      <c r="B33" s="2"/>
      <c r="C33" s="8"/>
      <c r="D33" s="8"/>
      <c r="E33" s="2"/>
      <c r="F33" s="2"/>
      <c r="G33" s="2"/>
      <c r="H33" s="2"/>
      <c r="I33" s="2"/>
      <c r="J33" s="2"/>
      <c r="K33" s="2"/>
      <c r="L33" s="2"/>
      <c r="M33" s="57"/>
      <c r="N33" s="57"/>
      <c r="O33" s="24"/>
      <c r="P33" s="2"/>
      <c r="Q33" s="2"/>
      <c r="R33" s="2"/>
      <c r="S33" s="2"/>
      <c r="T33" s="24"/>
      <c r="U33" s="2"/>
      <c r="V33" s="37"/>
      <c r="W33" s="2"/>
      <c r="X33" s="24"/>
      <c r="Y33" s="24"/>
      <c r="Z33" s="24"/>
      <c r="AA33" s="24"/>
      <c r="AB33" s="2"/>
      <c r="AC33" s="2"/>
      <c r="AD33" s="2"/>
      <c r="AE33" s="2"/>
      <c r="AF33" s="2"/>
      <c r="AG33" s="24"/>
      <c r="AH33" s="2"/>
      <c r="AI33" s="2"/>
      <c r="AJ33" s="2"/>
      <c r="AK33" s="23"/>
      <c r="AL33" s="8"/>
      <c r="AM33" s="8"/>
      <c r="AN33" s="8"/>
      <c r="AO33" s="8"/>
      <c r="AP33" s="8"/>
    </row>
    <row r="34" spans="1:42" s="58" customFormat="1" ht="15" customHeight="1" x14ac:dyDescent="0.2">
      <c r="A34" s="2"/>
      <c r="B34" s="2"/>
      <c r="C34" s="8"/>
      <c r="D34" s="8"/>
      <c r="E34" s="2"/>
      <c r="F34" s="2"/>
      <c r="G34" s="2"/>
      <c r="H34" s="2"/>
      <c r="I34" s="2"/>
      <c r="J34" s="2"/>
      <c r="K34" s="2"/>
      <c r="L34" s="2"/>
      <c r="M34" s="57"/>
      <c r="N34" s="57"/>
      <c r="O34" s="24"/>
      <c r="P34" s="2"/>
      <c r="Q34" s="2"/>
      <c r="R34" s="2"/>
      <c r="S34" s="2"/>
      <c r="T34" s="24"/>
      <c r="U34" s="2"/>
      <c r="V34" s="37"/>
      <c r="W34" s="2"/>
      <c r="X34" s="24"/>
      <c r="Y34" s="24"/>
      <c r="Z34" s="24"/>
      <c r="AA34" s="24"/>
      <c r="AB34" s="2"/>
      <c r="AC34" s="2"/>
      <c r="AD34" s="2"/>
      <c r="AE34" s="2"/>
      <c r="AF34" s="2"/>
      <c r="AG34" s="24"/>
      <c r="AH34" s="2"/>
      <c r="AI34" s="2"/>
      <c r="AJ34" s="2"/>
      <c r="AK34" s="23"/>
      <c r="AL34" s="8"/>
      <c r="AM34" s="8"/>
      <c r="AN34" s="8"/>
      <c r="AO34" s="8"/>
      <c r="AP34" s="8"/>
    </row>
    <row r="35" spans="1:42" s="58" customFormat="1" ht="15" customHeight="1" x14ac:dyDescent="0.2">
      <c r="A35" s="2"/>
      <c r="B35" s="2"/>
      <c r="C35" s="8"/>
      <c r="D35" s="8"/>
      <c r="E35" s="2"/>
      <c r="F35" s="2"/>
      <c r="G35" s="2"/>
      <c r="H35" s="2"/>
      <c r="I35" s="2"/>
      <c r="J35" s="2"/>
      <c r="K35" s="2"/>
      <c r="L35" s="2"/>
      <c r="M35" s="57"/>
      <c r="N35" s="57"/>
      <c r="O35" s="24"/>
      <c r="P35" s="2"/>
      <c r="Q35" s="2"/>
      <c r="R35" s="2"/>
      <c r="S35" s="2"/>
      <c r="T35" s="24"/>
      <c r="U35" s="2"/>
      <c r="V35" s="37"/>
      <c r="W35" s="2"/>
      <c r="X35" s="24"/>
      <c r="Y35" s="24"/>
      <c r="Z35" s="24"/>
      <c r="AA35" s="24"/>
      <c r="AB35" s="2"/>
      <c r="AC35" s="2"/>
      <c r="AD35" s="2"/>
      <c r="AE35" s="2"/>
      <c r="AF35" s="2"/>
      <c r="AG35" s="24"/>
      <c r="AH35" s="2"/>
      <c r="AI35" s="2"/>
      <c r="AJ35" s="2"/>
      <c r="AK35" s="23"/>
      <c r="AL35" s="8"/>
      <c r="AM35" s="8"/>
      <c r="AN35" s="8"/>
      <c r="AO35" s="8"/>
      <c r="AP35" s="8"/>
    </row>
    <row r="36" spans="1:42" s="58" customFormat="1" ht="15" customHeight="1" x14ac:dyDescent="0.2">
      <c r="A36" s="2"/>
      <c r="B36" s="2"/>
      <c r="C36" s="8"/>
      <c r="D36" s="8"/>
      <c r="E36" s="2"/>
      <c r="F36" s="2"/>
      <c r="G36" s="2"/>
      <c r="H36" s="2"/>
      <c r="I36" s="2"/>
      <c r="J36" s="2"/>
      <c r="K36" s="2"/>
      <c r="L36" s="2"/>
      <c r="M36" s="57"/>
      <c r="N36" s="57"/>
      <c r="O36" s="24"/>
      <c r="P36" s="2"/>
      <c r="Q36" s="2"/>
      <c r="R36" s="2"/>
      <c r="S36" s="2"/>
      <c r="T36" s="24"/>
      <c r="U36" s="2"/>
      <c r="V36" s="37"/>
      <c r="W36" s="2"/>
      <c r="X36" s="24"/>
      <c r="Y36" s="24"/>
      <c r="Z36" s="24"/>
      <c r="AA36" s="24"/>
      <c r="AB36" s="2"/>
      <c r="AC36" s="2"/>
      <c r="AD36" s="2"/>
      <c r="AE36" s="2"/>
      <c r="AF36" s="2"/>
      <c r="AG36" s="24"/>
      <c r="AH36" s="2"/>
      <c r="AI36" s="2"/>
      <c r="AJ36" s="2"/>
      <c r="AK36" s="23"/>
      <c r="AL36" s="8"/>
      <c r="AM36" s="8"/>
      <c r="AN36" s="8"/>
      <c r="AO36" s="8"/>
      <c r="AP36" s="8"/>
    </row>
    <row r="37" spans="1:42" s="58" customFormat="1" ht="1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4"/>
      <c r="P37" s="2"/>
      <c r="Q37" s="2"/>
      <c r="R37" s="2"/>
      <c r="S37" s="2"/>
      <c r="T37" s="24"/>
      <c r="U37" s="2"/>
      <c r="V37" s="37"/>
      <c r="W37" s="2"/>
      <c r="X37" s="2"/>
      <c r="Y37" s="24"/>
      <c r="Z37" s="24"/>
      <c r="AA37" s="56"/>
      <c r="AB37" s="2"/>
      <c r="AC37" s="2"/>
      <c r="AD37" s="2"/>
      <c r="AE37" s="2"/>
      <c r="AF37" s="2"/>
      <c r="AG37" s="24"/>
      <c r="AH37" s="2"/>
      <c r="AI37" s="2"/>
      <c r="AJ37" s="2"/>
      <c r="AK37" s="23"/>
      <c r="AL37" s="8"/>
      <c r="AM37" s="8"/>
      <c r="AN37" s="8"/>
      <c r="AO37" s="8"/>
      <c r="AP37" s="8"/>
    </row>
    <row r="38" spans="1:42" s="58" customFormat="1" ht="1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4"/>
      <c r="P38" s="2"/>
      <c r="Q38" s="2"/>
      <c r="R38" s="2"/>
      <c r="S38" s="2"/>
      <c r="T38" s="24"/>
      <c r="U38" s="2"/>
      <c r="V38" s="37"/>
      <c r="W38" s="2"/>
      <c r="X38" s="2"/>
      <c r="Y38" s="24"/>
      <c r="Z38" s="24"/>
      <c r="AA38" s="56"/>
      <c r="AB38" s="2"/>
      <c r="AC38" s="24"/>
      <c r="AD38" s="24"/>
      <c r="AE38" s="24"/>
      <c r="AF38" s="24"/>
      <c r="AG38" s="24"/>
      <c r="AH38" s="24"/>
      <c r="AI38" s="24"/>
      <c r="AJ38" s="24"/>
      <c r="AK38" s="23"/>
      <c r="AL38" s="8"/>
      <c r="AM38" s="8"/>
      <c r="AN38" s="8"/>
      <c r="AO38" s="8"/>
      <c r="AP38" s="8"/>
    </row>
    <row r="39" spans="1:42" ht="1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4"/>
      <c r="P39" s="2"/>
      <c r="Q39" s="2"/>
      <c r="R39" s="2"/>
      <c r="S39" s="2"/>
      <c r="T39" s="24"/>
      <c r="U39" s="2"/>
      <c r="V39" s="37"/>
      <c r="W39" s="2"/>
      <c r="X39" s="2"/>
      <c r="Y39" s="24"/>
      <c r="Z39" s="24"/>
      <c r="AA39" s="56"/>
      <c r="AB39" s="2"/>
      <c r="AC39" s="24"/>
      <c r="AD39" s="24"/>
      <c r="AE39" s="24"/>
      <c r="AF39" s="24"/>
      <c r="AG39" s="24"/>
      <c r="AH39" s="24"/>
      <c r="AI39" s="24"/>
      <c r="AJ39" s="24"/>
      <c r="AK39" s="23"/>
      <c r="AL39" s="8"/>
      <c r="AM39" s="8"/>
      <c r="AN39" s="8"/>
      <c r="AO39" s="8"/>
      <c r="AP39" s="8"/>
    </row>
    <row r="40" spans="1:42" ht="1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4"/>
      <c r="P40" s="2"/>
      <c r="Q40" s="2"/>
      <c r="R40" s="2"/>
      <c r="S40" s="2"/>
      <c r="T40" s="24"/>
      <c r="U40" s="2"/>
      <c r="V40" s="37"/>
      <c r="W40" s="2"/>
      <c r="X40" s="2"/>
      <c r="Y40" s="24"/>
      <c r="Z40" s="24"/>
      <c r="AA40" s="56"/>
      <c r="AB40" s="2"/>
      <c r="AC40" s="24"/>
      <c r="AD40" s="24"/>
      <c r="AE40" s="24"/>
      <c r="AF40" s="24"/>
      <c r="AG40" s="24"/>
      <c r="AH40" s="24"/>
      <c r="AI40" s="24"/>
      <c r="AJ40" s="24"/>
      <c r="AK40" s="8"/>
      <c r="AL40" s="8"/>
      <c r="AM40" s="8"/>
      <c r="AN40" s="8"/>
      <c r="AO40" s="8"/>
      <c r="AP40" s="8"/>
    </row>
    <row r="41" spans="1:42" ht="1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4"/>
      <c r="O41" s="24"/>
      <c r="P41" s="2"/>
      <c r="Q41" s="2"/>
      <c r="R41" s="2"/>
      <c r="S41" s="2"/>
      <c r="T41" s="24"/>
      <c r="U41" s="2"/>
      <c r="V41" s="37"/>
      <c r="W41" s="2"/>
      <c r="X41" s="2"/>
      <c r="Y41" s="24"/>
      <c r="Z41" s="24"/>
      <c r="AA41" s="56"/>
      <c r="AB41" s="2"/>
      <c r="AC41" s="2"/>
      <c r="AD41" s="2"/>
      <c r="AE41" s="2"/>
      <c r="AF41" s="2"/>
      <c r="AG41" s="24"/>
      <c r="AH41" s="2"/>
      <c r="AI41" s="2"/>
      <c r="AJ41" s="2"/>
      <c r="AK41" s="23"/>
      <c r="AL41" s="8"/>
      <c r="AM41" s="8"/>
      <c r="AN41" s="8"/>
      <c r="AO41" s="8"/>
      <c r="AP41" s="8"/>
    </row>
    <row r="42" spans="1:42" ht="15" customHeight="1" x14ac:dyDescent="0.2">
      <c r="A42" s="2"/>
      <c r="B42" s="2"/>
      <c r="C42" s="8"/>
      <c r="D42" s="8"/>
      <c r="E42" s="2"/>
      <c r="F42" s="2"/>
      <c r="G42" s="2"/>
      <c r="H42" s="2"/>
      <c r="I42" s="2"/>
      <c r="J42" s="2"/>
      <c r="K42" s="2"/>
      <c r="L42" s="2"/>
      <c r="M42" s="57"/>
      <c r="N42" s="34"/>
      <c r="O42" s="24"/>
      <c r="P42" s="2"/>
      <c r="Q42" s="2"/>
      <c r="R42" s="2"/>
      <c r="S42" s="2"/>
      <c r="T42" s="24"/>
      <c r="U42" s="2"/>
      <c r="V42" s="37"/>
      <c r="W42" s="2"/>
      <c r="X42" s="24"/>
      <c r="Y42" s="24"/>
      <c r="Z42" s="24"/>
      <c r="AA42" s="24"/>
      <c r="AB42" s="2"/>
      <c r="AC42" s="2"/>
      <c r="AD42" s="2"/>
      <c r="AE42" s="2"/>
      <c r="AF42" s="2"/>
      <c r="AG42" s="24"/>
      <c r="AH42" s="2"/>
      <c r="AI42" s="2"/>
      <c r="AJ42" s="2"/>
      <c r="AK42" s="8"/>
      <c r="AL42" s="8"/>
      <c r="AM42" s="8"/>
      <c r="AN42" s="8"/>
      <c r="AO42" s="8"/>
      <c r="AP42" s="8"/>
    </row>
    <row r="43" spans="1:42" ht="15" customHeight="1" x14ac:dyDescent="0.2">
      <c r="A43" s="2"/>
      <c r="B43" s="2"/>
      <c r="C43" s="8"/>
      <c r="D43" s="8"/>
      <c r="E43" s="2"/>
      <c r="F43" s="2"/>
      <c r="G43" s="2"/>
      <c r="H43" s="2"/>
      <c r="I43" s="2"/>
      <c r="J43" s="2"/>
      <c r="K43" s="2"/>
      <c r="L43" s="2"/>
      <c r="M43" s="57"/>
      <c r="N43" s="57"/>
      <c r="O43" s="24"/>
      <c r="P43" s="2"/>
      <c r="Q43" s="2"/>
      <c r="R43" s="2"/>
      <c r="S43" s="2"/>
      <c r="T43" s="24"/>
      <c r="U43" s="2"/>
      <c r="V43" s="37"/>
      <c r="W43" s="2"/>
      <c r="X43" s="24"/>
      <c r="Y43" s="24"/>
      <c r="Z43" s="24"/>
      <c r="AA43" s="24"/>
      <c r="AB43" s="2"/>
      <c r="AC43" s="2"/>
      <c r="AD43" s="2"/>
      <c r="AE43" s="2"/>
      <c r="AF43" s="2"/>
      <c r="AG43" s="24"/>
      <c r="AH43" s="2"/>
      <c r="AI43" s="2"/>
      <c r="AJ43" s="2"/>
      <c r="AK43" s="8"/>
      <c r="AL43" s="8"/>
      <c r="AM43" s="8"/>
      <c r="AN43" s="8"/>
      <c r="AO43" s="8"/>
      <c r="AP43" s="8"/>
    </row>
    <row r="44" spans="1:42" ht="1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4"/>
      <c r="P44" s="2"/>
      <c r="Q44" s="2"/>
      <c r="R44" s="2"/>
      <c r="S44" s="2"/>
      <c r="T44" s="24"/>
      <c r="U44" s="2"/>
      <c r="V44" s="37"/>
      <c r="W44" s="2"/>
      <c r="X44" s="2"/>
      <c r="Y44" s="24"/>
      <c r="Z44" s="24"/>
      <c r="AA44" s="56"/>
      <c r="AB44" s="2"/>
      <c r="AC44" s="2"/>
      <c r="AD44" s="2"/>
      <c r="AE44" s="2"/>
      <c r="AF44" s="2"/>
      <c r="AG44" s="24"/>
      <c r="AH44" s="2"/>
      <c r="AI44" s="2"/>
      <c r="AJ44" s="2"/>
      <c r="AK44" s="8"/>
      <c r="AL44" s="58"/>
      <c r="AM44" s="58"/>
      <c r="AN44" s="58"/>
      <c r="AO44" s="58"/>
      <c r="AP44" s="58"/>
    </row>
    <row r="45" spans="1:42" ht="1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4"/>
      <c r="P45" s="2"/>
      <c r="Q45" s="2"/>
      <c r="R45" s="2"/>
      <c r="S45" s="2"/>
      <c r="T45" s="24"/>
      <c r="U45" s="2"/>
      <c r="V45" s="37"/>
      <c r="W45" s="2"/>
      <c r="X45" s="2"/>
      <c r="Y45" s="24"/>
      <c r="Z45" s="24"/>
      <c r="AA45" s="56"/>
      <c r="AB45" s="2"/>
      <c r="AC45" s="24"/>
      <c r="AD45" s="24"/>
      <c r="AE45" s="24"/>
      <c r="AF45" s="24"/>
      <c r="AG45" s="24"/>
      <c r="AH45" s="24"/>
      <c r="AI45" s="24"/>
      <c r="AJ45" s="24"/>
      <c r="AK45" s="8"/>
      <c r="AL45" s="58"/>
      <c r="AM45" s="58"/>
      <c r="AN45" s="58"/>
      <c r="AO45" s="58"/>
      <c r="AP45" s="58"/>
    </row>
    <row r="46" spans="1:42" ht="15" customHeight="1" x14ac:dyDescent="0.25">
      <c r="A46" s="59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4"/>
      <c r="P46" s="2"/>
      <c r="Q46" s="2"/>
      <c r="R46" s="2"/>
      <c r="S46" s="2"/>
      <c r="T46" s="24"/>
      <c r="U46" s="2"/>
      <c r="V46" s="37"/>
      <c r="W46" s="2"/>
      <c r="X46" s="2"/>
      <c r="Y46" s="24"/>
      <c r="Z46" s="24"/>
      <c r="AA46" s="56"/>
      <c r="AB46" s="2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A47" s="59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4"/>
      <c r="P47" s="2"/>
      <c r="Q47" s="2"/>
      <c r="R47" s="2"/>
      <c r="S47" s="2"/>
      <c r="T47" s="24"/>
      <c r="U47" s="2"/>
      <c r="V47" s="37"/>
      <c r="W47" s="2"/>
      <c r="X47" s="2"/>
      <c r="Y47" s="24"/>
      <c r="Z47" s="24"/>
      <c r="AA47" s="56"/>
      <c r="AB47" s="2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A48" s="59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4"/>
      <c r="O48" s="24"/>
      <c r="P48" s="2"/>
      <c r="Q48" s="2"/>
      <c r="R48" s="2"/>
      <c r="S48" s="2"/>
      <c r="T48" s="24"/>
      <c r="U48" s="2"/>
      <c r="V48" s="37"/>
      <c r="W48" s="2"/>
      <c r="X48" s="2"/>
      <c r="Y48" s="24"/>
      <c r="Z48" s="24"/>
      <c r="AA48" s="56"/>
      <c r="AB48" s="2"/>
      <c r="AC48" s="2"/>
      <c r="AD48" s="2"/>
      <c r="AE48" s="2"/>
      <c r="AF48" s="2"/>
      <c r="AG48" s="24"/>
      <c r="AH48" s="2"/>
      <c r="AI48" s="2"/>
      <c r="AJ48" s="2"/>
      <c r="AK48" s="8"/>
    </row>
    <row r="49" spans="1:37" ht="15" customHeight="1" x14ac:dyDescent="0.25">
      <c r="A49" s="59"/>
      <c r="B49" s="2"/>
      <c r="C49" s="8"/>
      <c r="D49" s="8"/>
      <c r="E49" s="2"/>
      <c r="F49" s="2"/>
      <c r="G49" s="2"/>
      <c r="H49" s="2"/>
      <c r="I49" s="2"/>
      <c r="J49" s="2"/>
      <c r="K49" s="2"/>
      <c r="L49" s="2"/>
      <c r="M49" s="57"/>
      <c r="N49" s="34"/>
      <c r="O49" s="24"/>
      <c r="P49" s="2"/>
      <c r="Q49" s="2"/>
      <c r="R49" s="2"/>
      <c r="S49" s="2"/>
      <c r="T49" s="24"/>
      <c r="U49" s="2"/>
      <c r="V49" s="37"/>
      <c r="W49" s="2"/>
      <c r="X49" s="24"/>
      <c r="Y49" s="24"/>
      <c r="Z49" s="24"/>
      <c r="AA49" s="24"/>
      <c r="AB49" s="2"/>
      <c r="AC49" s="2"/>
      <c r="AD49" s="2"/>
      <c r="AE49" s="2"/>
      <c r="AF49" s="2"/>
      <c r="AG49" s="24"/>
      <c r="AH49" s="2"/>
      <c r="AI49" s="2"/>
      <c r="AJ49" s="2"/>
      <c r="AK49" s="8"/>
    </row>
    <row r="50" spans="1:37" ht="15" customHeight="1" x14ac:dyDescent="0.25">
      <c r="A50" s="59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4"/>
      <c r="P50" s="2"/>
      <c r="Q50" s="2"/>
      <c r="R50" s="2"/>
      <c r="S50" s="2"/>
      <c r="T50" s="24"/>
      <c r="U50" s="2"/>
      <c r="V50" s="37"/>
      <c r="W50" s="2"/>
      <c r="X50" s="2"/>
      <c r="Y50" s="24"/>
      <c r="Z50" s="24"/>
      <c r="AA50" s="56"/>
      <c r="AB50" s="2"/>
      <c r="AC50" s="24"/>
      <c r="AD50" s="24"/>
      <c r="AE50" s="24"/>
      <c r="AF50" s="24"/>
      <c r="AG50" s="24"/>
      <c r="AH50" s="24"/>
      <c r="AI50" s="24"/>
      <c r="AJ50" s="24"/>
      <c r="AK50" s="8"/>
    </row>
    <row r="51" spans="1:37" ht="15" customHeight="1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7"/>
      <c r="O51" s="24"/>
      <c r="P51" s="2"/>
      <c r="Q51" s="2"/>
      <c r="R51" s="2"/>
      <c r="S51" s="2"/>
      <c r="T51" s="24"/>
      <c r="U51" s="2"/>
      <c r="V51" s="37"/>
      <c r="W51" s="2"/>
      <c r="X51" s="2"/>
      <c r="Y51" s="24"/>
      <c r="Z51" s="24"/>
      <c r="AA51" s="56"/>
      <c r="AB51" s="2"/>
      <c r="AC51" s="2"/>
      <c r="AD51" s="2"/>
      <c r="AE51" s="2"/>
      <c r="AF51" s="2"/>
      <c r="AG51" s="24"/>
      <c r="AH51" s="2"/>
      <c r="AI51" s="2"/>
      <c r="AJ51" s="2"/>
    </row>
    <row r="52" spans="1:37" ht="15" customHeight="1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7"/>
      <c r="O52" s="24"/>
      <c r="P52" s="2"/>
      <c r="Q52" s="2"/>
      <c r="R52" s="2"/>
      <c r="S52" s="2"/>
      <c r="T52" s="24"/>
      <c r="U52" s="2"/>
      <c r="V52" s="37"/>
      <c r="W52" s="2"/>
      <c r="X52" s="2"/>
      <c r="Y52" s="24"/>
      <c r="Z52" s="24"/>
      <c r="AA52" s="56"/>
      <c r="AB52" s="2"/>
      <c r="AC52" s="2"/>
      <c r="AD52" s="2"/>
      <c r="AE52" s="2"/>
      <c r="AF52" s="2"/>
      <c r="AG52" s="24"/>
      <c r="AH52" s="2"/>
      <c r="AI52" s="2"/>
      <c r="AJ52" s="2"/>
    </row>
    <row r="53" spans="1:37" ht="15" customHeight="1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7"/>
      <c r="O53" s="24"/>
      <c r="P53" s="2"/>
      <c r="Q53" s="2"/>
      <c r="R53" s="2"/>
      <c r="S53" s="2"/>
      <c r="T53" s="24"/>
      <c r="U53" s="2"/>
      <c r="V53" s="37"/>
      <c r="W53" s="2"/>
      <c r="X53" s="2"/>
      <c r="Y53" s="24"/>
      <c r="Z53" s="24"/>
      <c r="AA53" s="56"/>
      <c r="AB53" s="2"/>
      <c r="AC53" s="2"/>
      <c r="AD53" s="2"/>
      <c r="AE53" s="2"/>
      <c r="AF53" s="2"/>
      <c r="AG53" s="24"/>
      <c r="AH53" s="2"/>
      <c r="AI53" s="2"/>
      <c r="AJ53" s="2"/>
    </row>
    <row r="54" spans="1:37" ht="15" customHeight="1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7"/>
      <c r="O54" s="24"/>
      <c r="P54" s="2"/>
      <c r="Q54" s="2"/>
      <c r="R54" s="2"/>
      <c r="S54" s="2"/>
      <c r="T54" s="24"/>
      <c r="U54" s="2"/>
      <c r="V54" s="37"/>
      <c r="W54" s="2"/>
      <c r="X54" s="2"/>
      <c r="Y54" s="24"/>
      <c r="Z54" s="24"/>
      <c r="AA54" s="56"/>
      <c r="AB54" s="2"/>
      <c r="AC54" s="2"/>
      <c r="AD54" s="2"/>
      <c r="AE54" s="2"/>
      <c r="AF54" s="2"/>
      <c r="AG54" s="24"/>
      <c r="AH54" s="2"/>
      <c r="AI54" s="2"/>
      <c r="AJ54" s="2"/>
    </row>
    <row r="55" spans="1:37" ht="15" customHeight="1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7"/>
      <c r="O55" s="24"/>
      <c r="P55" s="2"/>
      <c r="Q55" s="2"/>
      <c r="R55" s="2"/>
      <c r="S55" s="2"/>
      <c r="T55" s="24"/>
      <c r="U55" s="2"/>
      <c r="V55" s="37"/>
      <c r="W55" s="2"/>
      <c r="X55" s="2"/>
      <c r="Y55" s="24"/>
      <c r="Z55" s="24"/>
      <c r="AA55" s="56"/>
      <c r="AB55" s="2"/>
      <c r="AC55" s="2"/>
      <c r="AD55" s="2"/>
      <c r="AE55" s="2"/>
      <c r="AF55" s="2"/>
      <c r="AG55" s="24"/>
      <c r="AH55" s="2"/>
      <c r="AI55" s="2"/>
      <c r="AJ55" s="2"/>
    </row>
    <row r="56" spans="1:37" ht="15" customHeight="1" x14ac:dyDescent="0.25">
      <c r="P56" s="2"/>
      <c r="Q56" s="2"/>
      <c r="R56" s="2"/>
      <c r="S56" s="2"/>
    </row>
    <row r="57" spans="1:37" ht="15" customHeight="1" x14ac:dyDescent="0.25">
      <c r="P57" s="2"/>
      <c r="Q57" s="2"/>
      <c r="R57" s="2"/>
      <c r="S57" s="2"/>
    </row>
    <row r="58" spans="1:37" ht="15" customHeight="1" x14ac:dyDescent="0.25">
      <c r="P58" s="2"/>
      <c r="Q58" s="2"/>
      <c r="R58" s="2"/>
      <c r="S58" s="2"/>
    </row>
    <row r="59" spans="1:37" ht="15" customHeight="1" x14ac:dyDescent="0.25">
      <c r="P59" s="2"/>
      <c r="Q59" s="2"/>
      <c r="R59" s="2"/>
      <c r="S59" s="2"/>
    </row>
    <row r="60" spans="1:37" ht="15" customHeight="1" x14ac:dyDescent="0.25">
      <c r="P60" s="2"/>
      <c r="Q60" s="2"/>
      <c r="R60" s="2"/>
      <c r="S60" s="2"/>
    </row>
    <row r="61" spans="1:37" ht="15" customHeight="1" x14ac:dyDescent="0.25">
      <c r="P61" s="2"/>
      <c r="Q61" s="2"/>
      <c r="R61" s="2"/>
      <c r="S61" s="2"/>
    </row>
    <row r="62" spans="1:37" ht="15" customHeight="1" x14ac:dyDescent="0.25">
      <c r="P62" s="2"/>
      <c r="Q62" s="2"/>
      <c r="R62" s="2"/>
      <c r="S62" s="2"/>
    </row>
    <row r="63" spans="1:37" ht="15" customHeight="1" x14ac:dyDescent="0.25">
      <c r="P63" s="2"/>
      <c r="Q63" s="2"/>
      <c r="R63" s="2"/>
      <c r="S63" s="2"/>
    </row>
    <row r="64" spans="1:37" ht="15" customHeight="1" x14ac:dyDescent="0.25">
      <c r="P64" s="2"/>
      <c r="Q64" s="2"/>
      <c r="R64" s="2"/>
      <c r="S64" s="2"/>
    </row>
    <row r="65" spans="16:19" ht="15" customHeight="1" x14ac:dyDescent="0.25">
      <c r="P65" s="2"/>
      <c r="Q65" s="2"/>
      <c r="R65" s="2"/>
      <c r="S65" s="2"/>
    </row>
    <row r="66" spans="16:19" ht="15" customHeight="1" x14ac:dyDescent="0.25">
      <c r="P66" s="2"/>
      <c r="Q66" s="2"/>
      <c r="R66" s="2"/>
      <c r="S66" s="2"/>
    </row>
    <row r="67" spans="16:19" ht="15" customHeight="1" x14ac:dyDescent="0.25">
      <c r="P67" s="2"/>
      <c r="Q67" s="2"/>
      <c r="R67" s="2"/>
      <c r="S67" s="2"/>
    </row>
    <row r="68" spans="16:19" ht="15" customHeight="1" x14ac:dyDescent="0.25">
      <c r="P68" s="2"/>
      <c r="Q68" s="2"/>
      <c r="R68" s="2"/>
      <c r="S68" s="2"/>
    </row>
    <row r="69" spans="16:19" ht="15" customHeight="1" x14ac:dyDescent="0.25">
      <c r="P69" s="2"/>
      <c r="Q69" s="2"/>
      <c r="R69" s="2"/>
      <c r="S69" s="2"/>
    </row>
    <row r="70" spans="16:19" ht="15" customHeight="1" x14ac:dyDescent="0.25">
      <c r="P70" s="2"/>
      <c r="Q70" s="2"/>
      <c r="R70" s="2"/>
      <c r="S70" s="2"/>
    </row>
    <row r="71" spans="16:19" ht="15" customHeight="1" x14ac:dyDescent="0.25">
      <c r="P71" s="2"/>
      <c r="Q71" s="2"/>
      <c r="R71" s="2"/>
      <c r="S71" s="2"/>
    </row>
    <row r="72" spans="16:19" ht="15" customHeight="1" x14ac:dyDescent="0.25">
      <c r="P72" s="2"/>
      <c r="Q72" s="2"/>
      <c r="R72" s="2"/>
      <c r="S72" s="2"/>
    </row>
    <row r="73" spans="16:19" ht="15" customHeight="1" x14ac:dyDescent="0.25">
      <c r="P73" s="2"/>
      <c r="Q73" s="2"/>
      <c r="R73" s="2"/>
      <c r="S73" s="2"/>
    </row>
    <row r="74" spans="16:19" ht="15" customHeight="1" x14ac:dyDescent="0.25">
      <c r="P74" s="2"/>
      <c r="Q74" s="2"/>
      <c r="R74" s="2"/>
      <c r="S74" s="2"/>
    </row>
    <row r="75" spans="16:19" ht="15" customHeight="1" x14ac:dyDescent="0.25">
      <c r="P75" s="2"/>
      <c r="Q75" s="2"/>
      <c r="R75" s="2"/>
      <c r="S75" s="2"/>
    </row>
    <row r="76" spans="16:19" ht="15" customHeight="1" x14ac:dyDescent="0.25">
      <c r="P76" s="2"/>
      <c r="Q76" s="2"/>
      <c r="R76" s="2"/>
      <c r="S76" s="2"/>
    </row>
    <row r="77" spans="16:19" ht="15" customHeight="1" x14ac:dyDescent="0.25">
      <c r="P77" s="2"/>
      <c r="Q77" s="2"/>
      <c r="R77" s="2"/>
      <c r="S77" s="2"/>
    </row>
    <row r="78" spans="16:19" ht="15" customHeight="1" x14ac:dyDescent="0.25">
      <c r="P78" s="2"/>
      <c r="Q78" s="2"/>
      <c r="R78" s="2"/>
      <c r="S78" s="2"/>
    </row>
    <row r="79" spans="16:19" ht="15" customHeight="1" x14ac:dyDescent="0.25">
      <c r="P79" s="2"/>
      <c r="Q79" s="2"/>
      <c r="R79" s="2"/>
      <c r="S79" s="2"/>
    </row>
    <row r="80" spans="16:19" ht="15" customHeight="1" x14ac:dyDescent="0.25">
      <c r="P80" s="2"/>
      <c r="Q80" s="2"/>
      <c r="R80" s="2"/>
      <c r="S80" s="2"/>
    </row>
    <row r="81" spans="16:19" ht="15" customHeight="1" x14ac:dyDescent="0.25">
      <c r="P81" s="2"/>
      <c r="Q81" s="2"/>
      <c r="R81" s="2"/>
      <c r="S81" s="2"/>
    </row>
    <row r="82" spans="16:19" ht="15" customHeight="1" x14ac:dyDescent="0.25">
      <c r="P82" s="2"/>
      <c r="Q82" s="2"/>
      <c r="R82" s="2"/>
      <c r="S82" s="2"/>
    </row>
    <row r="83" spans="16:19" ht="15" customHeight="1" x14ac:dyDescent="0.25">
      <c r="P83" s="2"/>
      <c r="Q83" s="2"/>
      <c r="R83" s="2"/>
      <c r="S83" s="2"/>
    </row>
    <row r="84" spans="16:19" ht="15" customHeight="1" x14ac:dyDescent="0.25">
      <c r="P84" s="2"/>
      <c r="Q84" s="2"/>
      <c r="R84" s="2"/>
      <c r="S84" s="2"/>
    </row>
    <row r="85" spans="16:19" ht="15" customHeight="1" x14ac:dyDescent="0.25">
      <c r="P85" s="2"/>
      <c r="Q85" s="2"/>
      <c r="R85" s="2"/>
      <c r="S85" s="2"/>
    </row>
    <row r="86" spans="16:19" ht="15" customHeight="1" x14ac:dyDescent="0.25">
      <c r="P86" s="2"/>
      <c r="Q86" s="2"/>
      <c r="R86" s="2"/>
      <c r="S86" s="2"/>
    </row>
    <row r="87" spans="16:19" ht="15" customHeight="1" x14ac:dyDescent="0.25">
      <c r="P87" s="8"/>
      <c r="Q87" s="8"/>
      <c r="R87" s="8"/>
      <c r="S87" s="2"/>
    </row>
    <row r="88" spans="16:19" ht="15" customHeight="1" x14ac:dyDescent="0.25">
      <c r="P88" s="8"/>
      <c r="Q88" s="8"/>
      <c r="R88" s="8"/>
      <c r="S88" s="2"/>
    </row>
    <row r="89" spans="16:19" ht="15" customHeight="1" x14ac:dyDescent="0.25">
      <c r="P89" s="8"/>
      <c r="Q89" s="8"/>
      <c r="R89" s="8"/>
    </row>
    <row r="90" spans="16:19" ht="15" customHeight="1" x14ac:dyDescent="0.25">
      <c r="P90" s="8"/>
      <c r="Q90" s="8"/>
      <c r="R90" s="8"/>
    </row>
    <row r="91" spans="16:19" ht="15" customHeight="1" x14ac:dyDescent="0.25">
      <c r="P91" s="8"/>
      <c r="Q91" s="8"/>
      <c r="R91" s="8"/>
      <c r="S91" s="2"/>
    </row>
    <row r="92" spans="16:19" ht="15" customHeight="1" x14ac:dyDescent="0.25">
      <c r="P92" s="8"/>
      <c r="Q92" s="8"/>
      <c r="R92" s="8"/>
      <c r="S92" s="2"/>
    </row>
  </sheetData>
  <sortState ref="B13:AJ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2020-09-09T19:53:51Z</dcterms:modified>
</cp:coreProperties>
</file>